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ry\Cuenta publica 1er trimestre 2026\Archivos a publicar\"/>
    </mc:Choice>
  </mc:AlternateContent>
  <xr:revisionPtr revIDLastSave="0" documentId="8_{B069B527-92E1-4330-87EC-4F8CD860D85D}" xr6:coauthVersionLast="47" xr6:coauthVersionMax="47" xr10:uidLastSave="{00000000-0000-0000-0000-000000000000}"/>
  <bookViews>
    <workbookView xWindow="-120" yWindow="-120" windowWidth="29040" windowHeight="15990" xr2:uid="{D4D5A0B9-0474-412D-9FD2-0FCB5C4E380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0" i="1" l="1"/>
  <c r="G30" i="1" s="1"/>
  <c r="D29" i="1"/>
  <c r="G29" i="1" s="1"/>
  <c r="D28" i="1"/>
  <c r="G28" i="1" s="1"/>
  <c r="D27" i="1"/>
  <c r="G27" i="1" s="1"/>
  <c r="D26" i="1"/>
  <c r="G26" i="1" s="1"/>
  <c r="D25" i="1"/>
  <c r="G25" i="1" s="1"/>
  <c r="D24" i="1"/>
  <c r="G24" i="1" s="1"/>
  <c r="D23" i="1"/>
  <c r="G23" i="1" s="1"/>
  <c r="D22" i="1"/>
  <c r="G22" i="1" s="1"/>
  <c r="G21" i="1" s="1"/>
  <c r="F21" i="1"/>
  <c r="E21" i="1"/>
  <c r="C21" i="1"/>
  <c r="B21" i="1"/>
  <c r="D19" i="1"/>
  <c r="G19" i="1" s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D9" i="1" s="1"/>
  <c r="D10" i="1"/>
  <c r="G10" i="1" s="1"/>
  <c r="F9" i="1"/>
  <c r="F31" i="1" s="1"/>
  <c r="E9" i="1"/>
  <c r="E31" i="1" s="1"/>
  <c r="C9" i="1"/>
  <c r="C31" i="1" s="1"/>
  <c r="B9" i="1"/>
  <c r="B31" i="1" s="1"/>
  <c r="D31" i="1" s="1"/>
  <c r="G31" i="1" l="1"/>
  <c r="D21" i="1"/>
  <c r="G11" i="1"/>
  <c r="G9" i="1" s="1"/>
</calcChain>
</file>

<file path=xl/sharedStrings.xml><?xml version="1.0" encoding="utf-8"?>
<sst xmlns="http://schemas.openxmlformats.org/spreadsheetml/2006/main" count="38" uniqueCount="31">
  <si>
    <t>Formato 6 b) Estado Analítico del Ejercicio del Presupuesto de Egresos Detallado - LDF 
                        (Clasificación Administrativa)</t>
  </si>
  <si>
    <t xml:space="preserve"> UNIVERSIDAD POLITECNICA DE JUVENTINO ROSAS</t>
  </si>
  <si>
    <t>Estado Analítico del Ejercicio del Presupuesto de Egresos Detallado - LDF</t>
  </si>
  <si>
    <t>Clasificación Administrativa</t>
  </si>
  <si>
    <t>Del 01 de enero al 31 de marzo de 2026</t>
  </si>
  <si>
    <t>(PESOS)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</si>
  <si>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</si>
  <si>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</si>
  <si>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</si>
  <si>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</si>
  <si>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</si>
  <si>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</si>
  <si>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</si>
  <si>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</si>
  <si>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I. Gasto No Etiquetado (I=A+B+C+D+E+F+G+H)</t>
  </si>
  <si>
    <t>211213046010000 RECTORÍA UPJR</t>
  </si>
  <si>
    <t>211213046010301 DEPARTAMENTO DE VINCULACIÓN</t>
  </si>
  <si>
    <t>211213046010302 DEPARTAMENTO DE BECAS, ESTANCIAS, ESTADÍ</t>
  </si>
  <si>
    <t>211213046020000 SECRETARÍA ADMINISTRATIVA UPJR</t>
  </si>
  <si>
    <t>211213046020100 SUBDIR DE PLANEACIÓN Y PRESUPUESTO UPJR</t>
  </si>
  <si>
    <t>211213046020700 DEPARTAMENTO DE SEGUIMIENTO DE OBRA UPJR</t>
  </si>
  <si>
    <t>211213046030000 SECRETARÍA ACADÉMICA UPJR</t>
  </si>
  <si>
    <t>211213046031001 DEPARTAMENTO DE DESARROLLO HUMANO Y EXTR</t>
  </si>
  <si>
    <t>211213046031002 DEPARTAMENTO DE INVESTIGACIÓN</t>
  </si>
  <si>
    <t>211213046A10000 ÓRGANO INTERNO DE CONTROL UPJR</t>
  </si>
  <si>
    <t>*</t>
  </si>
  <si>
    <t>II. Gasto Etiquetado (II=A+B+C+D+E+F+G+H)</t>
  </si>
  <si>
    <t>G. Dependencia o Unidad Administrativa 7</t>
  </si>
  <si>
    <t>H. Dependencia o Unidad Administrativa xx</t>
  </si>
  <si>
    <t>III. Total de Egresos (III = I + 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</si>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</sst>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#,##0_ ;\-#,##0\ "/>
    <numFmt numFmtId="166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indent="3"/>
    </xf>
    <xf numFmtId="165" fontId="2" fillId="0" borderId="9" xfId="1" applyNumberFormat="1" applyFont="1" applyFill="1" applyBorder="1" applyAlignment="1" applyProtection="1">
      <alignment vertical="center"/>
      <protection locked="0"/>
    </xf>
    <xf numFmtId="0" fontId="0" fillId="0" borderId="12" xfId="0" applyBorder="1" applyAlignment="1" applyProtection="1">
      <alignment horizontal="left" vertical="center" indent="6"/>
      <protection locked="0"/>
    </xf>
    <xf numFmtId="165" fontId="1" fillId="0" borderId="12" xfId="1" applyNumberFormat="1" applyFont="1" applyFill="1" applyBorder="1" applyAlignment="1" applyProtection="1">
      <alignment vertical="center"/>
      <protection locked="0"/>
    </xf>
    <xf numFmtId="165" fontId="0" fillId="0" borderId="12" xfId="1" applyNumberFormat="1" applyFont="1" applyFill="1" applyBorder="1" applyAlignment="1" applyProtection="1">
      <alignment vertical="center"/>
      <protection locked="0"/>
    </xf>
    <xf numFmtId="0" fontId="3" fillId="0" borderId="12" xfId="0" applyFont="1" applyBorder="1" applyAlignment="1">
      <alignment vertical="center"/>
    </xf>
    <xf numFmtId="165" fontId="0" fillId="0" borderId="12" xfId="1" applyNumberFormat="1" applyFont="1" applyFill="1" applyBorder="1" applyAlignment="1">
      <alignment vertical="center"/>
    </xf>
    <xf numFmtId="0" fontId="2" fillId="0" borderId="12" xfId="0" applyFont="1" applyBorder="1" applyAlignment="1">
      <alignment horizontal="left" vertical="center" indent="3"/>
    </xf>
    <xf numFmtId="165" fontId="2" fillId="0" borderId="12" xfId="1" applyNumberFormat="1" applyFont="1" applyFill="1" applyBorder="1" applyAlignment="1" applyProtection="1">
      <alignment vertical="center"/>
      <protection locked="0"/>
    </xf>
    <xf numFmtId="0" fontId="0" fillId="0" borderId="11" xfId="0" applyBorder="1" applyAlignment="1">
      <alignment vertical="center"/>
    </xf>
    <xf numFmtId="166" fontId="0" fillId="0" borderId="11" xfId="1" applyNumberFormat="1" applyFont="1" applyBorder="1" applyAlignment="1">
      <alignment vertical="center"/>
    </xf>
    <xf numFmtId="3" fontId="2" fillId="2" borderId="9" xfId="0" applyNumberFormat="1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center"/>
    </xf>
    <xf numFmtId="3" fontId="2" fillId="2" borderId="14" xfId="0" applyNumberFormat="1" applyFont="1" applyFill="1" applyBorder="1" applyAlignment="1">
      <alignment horizontal="center" vertical="center"/>
    </xf>
    <xf numFmtId="3" fontId="2" fillId="2" borderId="15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DDBA8-7F41-41F0-8ED5-73743EE45B1E}">
  <sheetPr>
    <pageSetUpPr fitToPage="1"/>
  </sheetPr>
  <dimension ref="A1:G33"/>
  <sheetViews>
    <sheetView tabSelected="1" workbookViewId="0">
      <selection activeCell="I6" sqref="I6"/>
    </sheetView>
  </sheetViews>
  <sheetFormatPr baseColWidth="10" defaultRowHeight="15" x14ac:dyDescent="0.25"/>
  <cols>
    <col min="1" max="1" width="68" customWidth="1"/>
    <col min="2" max="7" width="21.7109375" customWidth="1"/>
  </cols>
  <sheetData>
    <row r="1" spans="1:7" ht="21" x14ac:dyDescent="0.25">
      <c r="A1" s="30" t="s">
        <v>0</v>
      </c>
      <c r="B1" s="30"/>
      <c r="C1" s="30"/>
      <c r="D1" s="30"/>
      <c r="E1" s="30"/>
      <c r="F1" s="30"/>
      <c r="G1" s="30"/>
    </row>
    <row r="2" spans="1:7" x14ac:dyDescent="0.25">
      <c r="A2" s="1" t="s">
        <v>1</v>
      </c>
      <c r="B2" s="2"/>
      <c r="C2" s="2"/>
      <c r="D2" s="2"/>
      <c r="E2" s="2"/>
      <c r="F2" s="2"/>
      <c r="G2" s="3"/>
    </row>
    <row r="3" spans="1:7" x14ac:dyDescent="0.25">
      <c r="A3" s="4" t="s">
        <v>2</v>
      </c>
      <c r="B3" s="29"/>
      <c r="C3" s="29"/>
      <c r="D3" s="29"/>
      <c r="E3" s="29"/>
      <c r="F3" s="29"/>
      <c r="G3" s="5"/>
    </row>
    <row r="4" spans="1:7" x14ac:dyDescent="0.25">
      <c r="A4" s="4" t="s">
        <v>3</v>
      </c>
      <c r="B4" s="29"/>
      <c r="C4" s="29"/>
      <c r="D4" s="29"/>
      <c r="E4" s="29"/>
      <c r="F4" s="29"/>
      <c r="G4" s="5"/>
    </row>
    <row r="5" spans="1:7" x14ac:dyDescent="0.25">
      <c r="A5" s="4" t="s">
        <v>4</v>
      </c>
      <c r="B5" s="29"/>
      <c r="C5" s="29"/>
      <c r="D5" s="29"/>
      <c r="E5" s="29"/>
      <c r="F5" s="29"/>
      <c r="G5" s="5"/>
    </row>
    <row r="6" spans="1:7" x14ac:dyDescent="0.25">
      <c r="A6" s="6" t="s">
        <v>5</v>
      </c>
      <c r="B6" s="7"/>
      <c r="C6" s="7"/>
      <c r="D6" s="7"/>
      <c r="E6" s="7"/>
      <c r="F6" s="7"/>
      <c r="G6" s="8"/>
    </row>
    <row r="7" spans="1:7" x14ac:dyDescent="0.25">
      <c r="A7" s="9" t="s">
        <v>6</v>
      </c>
      <c r="B7" s="26" t="s">
        <v>7</v>
      </c>
      <c r="C7" s="27"/>
      <c r="D7" s="27"/>
      <c r="E7" s="27"/>
      <c r="F7" s="28"/>
      <c r="G7" s="25" t="s">
        <v>8</v>
      </c>
    </row>
    <row r="8" spans="1:7" ht="60" x14ac:dyDescent="0.25">
      <c r="A8" s="11"/>
      <c r="B8" s="12" t="s">
        <v>9</v>
      </c>
      <c r="C8" s="13" t="s">
        <v>10</v>
      </c>
      <c r="D8" s="12" t="s">
        <v>11</v>
      </c>
      <c r="E8" s="12" t="s">
        <v>12</v>
      </c>
      <c r="F8" s="12" t="s">
        <v>13</v>
      </c>
      <c r="G8" s="10"/>
    </row>
    <row r="9" spans="1:7" x14ac:dyDescent="0.25">
      <c r="A9" s="14" t="s">
        <v>14</v>
      </c>
      <c r="B9" s="15">
        <f>SUM(B10:B20)</f>
        <v>42212371.859999992</v>
      </c>
      <c r="C9" s="15">
        <f t="shared" ref="C9:G9" si="0">SUM(C10:C20)</f>
        <v>2035285.0099999998</v>
      </c>
      <c r="D9" s="15">
        <f t="shared" si="0"/>
        <v>44247656.869999997</v>
      </c>
      <c r="E9" s="15">
        <f t="shared" si="0"/>
        <v>13169677.18</v>
      </c>
      <c r="F9" s="15">
        <f t="shared" si="0"/>
        <v>13169677.18</v>
      </c>
      <c r="G9" s="15">
        <f t="shared" si="0"/>
        <v>31077979.690000001</v>
      </c>
    </row>
    <row r="10" spans="1:7" x14ac:dyDescent="0.25">
      <c r="A10" s="16" t="s">
        <v>15</v>
      </c>
      <c r="B10" s="17">
        <v>1521919.48</v>
      </c>
      <c r="C10" s="17">
        <v>0</v>
      </c>
      <c r="D10" s="18">
        <f>B10+C10</f>
        <v>1521919.48</v>
      </c>
      <c r="E10" s="17">
        <v>352472.2</v>
      </c>
      <c r="F10" s="17">
        <v>352472.2</v>
      </c>
      <c r="G10" s="18">
        <f>D10-E10</f>
        <v>1169447.28</v>
      </c>
    </row>
    <row r="11" spans="1:7" x14ac:dyDescent="0.25">
      <c r="A11" s="16" t="s">
        <v>16</v>
      </c>
      <c r="B11" s="17">
        <v>2237118.39</v>
      </c>
      <c r="C11" s="17">
        <v>0</v>
      </c>
      <c r="D11" s="18">
        <f t="shared" ref="D11:D19" si="1">B11+C11</f>
        <v>2237118.39</v>
      </c>
      <c r="E11" s="17">
        <v>339371.9</v>
      </c>
      <c r="F11" s="17">
        <v>339371.9</v>
      </c>
      <c r="G11" s="18">
        <f t="shared" ref="G11:G19" si="2">D11-E11</f>
        <v>1897746.4900000002</v>
      </c>
    </row>
    <row r="12" spans="1:7" x14ac:dyDescent="0.25">
      <c r="A12" s="16" t="s">
        <v>17</v>
      </c>
      <c r="B12" s="17">
        <v>653033.05000000005</v>
      </c>
      <c r="C12" s="17">
        <v>0</v>
      </c>
      <c r="D12" s="18">
        <f t="shared" si="1"/>
        <v>653033.05000000005</v>
      </c>
      <c r="E12" s="17">
        <v>101337</v>
      </c>
      <c r="F12" s="17">
        <v>101337</v>
      </c>
      <c r="G12" s="18">
        <f t="shared" si="2"/>
        <v>551696.05000000005</v>
      </c>
    </row>
    <row r="13" spans="1:7" x14ac:dyDescent="0.25">
      <c r="A13" s="16" t="s">
        <v>18</v>
      </c>
      <c r="B13" s="17">
        <v>14602791.5</v>
      </c>
      <c r="C13" s="17">
        <v>1405329.64</v>
      </c>
      <c r="D13" s="18">
        <f t="shared" si="1"/>
        <v>16008121.140000001</v>
      </c>
      <c r="E13" s="17">
        <v>4066093.5</v>
      </c>
      <c r="F13" s="17">
        <v>4066093.5</v>
      </c>
      <c r="G13" s="18">
        <f t="shared" si="2"/>
        <v>11942027.640000001</v>
      </c>
    </row>
    <row r="14" spans="1:7" x14ac:dyDescent="0.25">
      <c r="A14" s="16" t="s">
        <v>19</v>
      </c>
      <c r="B14" s="17">
        <v>182530</v>
      </c>
      <c r="C14" s="17">
        <v>0</v>
      </c>
      <c r="D14" s="18">
        <f t="shared" si="1"/>
        <v>182530</v>
      </c>
      <c r="E14" s="17">
        <v>67742.850000000006</v>
      </c>
      <c r="F14" s="17">
        <v>67742.850000000006</v>
      </c>
      <c r="G14" s="18">
        <f t="shared" si="2"/>
        <v>114787.15</v>
      </c>
    </row>
    <row r="15" spans="1:7" x14ac:dyDescent="0.25">
      <c r="A15" s="16" t="s">
        <v>20</v>
      </c>
      <c r="B15" s="17">
        <v>719353.99</v>
      </c>
      <c r="C15" s="17">
        <v>558192</v>
      </c>
      <c r="D15" s="18">
        <f t="shared" si="1"/>
        <v>1277545.99</v>
      </c>
      <c r="E15" s="17">
        <v>622791.06999999995</v>
      </c>
      <c r="F15" s="17">
        <v>622791.06999999995</v>
      </c>
      <c r="G15" s="18">
        <f t="shared" si="2"/>
        <v>654754.92000000004</v>
      </c>
    </row>
    <row r="16" spans="1:7" x14ac:dyDescent="0.25">
      <c r="A16" s="16" t="s">
        <v>21</v>
      </c>
      <c r="B16" s="17">
        <v>20271569.390000001</v>
      </c>
      <c r="C16" s="17">
        <v>71763.37</v>
      </c>
      <c r="D16" s="18">
        <f t="shared" si="1"/>
        <v>20343332.760000002</v>
      </c>
      <c r="E16" s="17">
        <v>7188980.71</v>
      </c>
      <c r="F16" s="17">
        <v>7188980.71</v>
      </c>
      <c r="G16" s="18">
        <f t="shared" si="2"/>
        <v>13154352.050000001</v>
      </c>
    </row>
    <row r="17" spans="1:7" x14ac:dyDescent="0.25">
      <c r="A17" s="16" t="s">
        <v>22</v>
      </c>
      <c r="B17" s="17">
        <v>1634423.01</v>
      </c>
      <c r="C17" s="17">
        <v>0</v>
      </c>
      <c r="D17" s="18">
        <f t="shared" si="1"/>
        <v>1634423.01</v>
      </c>
      <c r="E17" s="17">
        <v>328050.95</v>
      </c>
      <c r="F17" s="17">
        <v>328050.95</v>
      </c>
      <c r="G17" s="18">
        <f t="shared" si="2"/>
        <v>1306372.06</v>
      </c>
    </row>
    <row r="18" spans="1:7" x14ac:dyDescent="0.25">
      <c r="A18" s="16" t="s">
        <v>23</v>
      </c>
      <c r="B18" s="17">
        <v>12600</v>
      </c>
      <c r="C18" s="17">
        <v>0</v>
      </c>
      <c r="D18" s="18">
        <f t="shared" si="1"/>
        <v>12600</v>
      </c>
      <c r="E18" s="17">
        <v>1500</v>
      </c>
      <c r="F18" s="17">
        <v>1500</v>
      </c>
      <c r="G18" s="18">
        <f t="shared" si="2"/>
        <v>11100</v>
      </c>
    </row>
    <row r="19" spans="1:7" x14ac:dyDescent="0.25">
      <c r="A19" s="16" t="s">
        <v>24</v>
      </c>
      <c r="B19" s="17">
        <v>377033.05</v>
      </c>
      <c r="C19" s="17">
        <v>0</v>
      </c>
      <c r="D19" s="18">
        <f t="shared" si="1"/>
        <v>377033.05</v>
      </c>
      <c r="E19" s="17">
        <v>101337</v>
      </c>
      <c r="F19" s="17">
        <v>101337</v>
      </c>
      <c r="G19" s="18">
        <f t="shared" si="2"/>
        <v>275696.05</v>
      </c>
    </row>
    <row r="20" spans="1:7" x14ac:dyDescent="0.25">
      <c r="A20" s="19" t="s">
        <v>25</v>
      </c>
      <c r="B20" s="20"/>
      <c r="C20" s="20"/>
      <c r="D20" s="20"/>
      <c r="E20" s="20"/>
      <c r="F20" s="20"/>
      <c r="G20" s="20"/>
    </row>
    <row r="21" spans="1:7" x14ac:dyDescent="0.25">
      <c r="A21" s="21" t="s">
        <v>26</v>
      </c>
      <c r="B21" s="22">
        <f>SUM(B22:B30)</f>
        <v>17416195.000000004</v>
      </c>
      <c r="C21" s="22">
        <f t="shared" ref="C21:G21" si="3">SUM(C22:C30)</f>
        <v>716888.96</v>
      </c>
      <c r="D21" s="22">
        <f t="shared" si="3"/>
        <v>18133083.960000005</v>
      </c>
      <c r="E21" s="22">
        <f t="shared" si="3"/>
        <v>710339.57000000007</v>
      </c>
      <c r="F21" s="22">
        <f t="shared" si="3"/>
        <v>710339.57000000007</v>
      </c>
      <c r="G21" s="22">
        <f t="shared" si="3"/>
        <v>17422744.390000004</v>
      </c>
    </row>
    <row r="22" spans="1:7" x14ac:dyDescent="0.25">
      <c r="A22" s="16" t="s">
        <v>15</v>
      </c>
      <c r="B22" s="17">
        <v>953853.38</v>
      </c>
      <c r="C22" s="17">
        <v>231933.3</v>
      </c>
      <c r="D22" s="18">
        <f t="shared" ref="D22:D30" si="4">B22+C22</f>
        <v>1185786.68</v>
      </c>
      <c r="E22" s="17">
        <v>231933.3</v>
      </c>
      <c r="F22" s="17">
        <v>231933.3</v>
      </c>
      <c r="G22" s="18">
        <f t="shared" ref="G22:G30" si="5">D22-E22</f>
        <v>953853.37999999989</v>
      </c>
    </row>
    <row r="23" spans="1:7" x14ac:dyDescent="0.25">
      <c r="A23" s="16" t="s">
        <v>16</v>
      </c>
      <c r="B23" s="17">
        <v>106285.38</v>
      </c>
      <c r="C23" s="17">
        <v>0</v>
      </c>
      <c r="D23" s="18">
        <f t="shared" si="4"/>
        <v>106285.38</v>
      </c>
      <c r="E23" s="17">
        <v>0</v>
      </c>
      <c r="F23" s="17">
        <v>0</v>
      </c>
      <c r="G23" s="18">
        <f t="shared" si="5"/>
        <v>106285.38</v>
      </c>
    </row>
    <row r="24" spans="1:7" x14ac:dyDescent="0.25">
      <c r="A24" s="16" t="s">
        <v>18</v>
      </c>
      <c r="B24" s="17">
        <v>1905699.07</v>
      </c>
      <c r="C24" s="17">
        <v>0</v>
      </c>
      <c r="D24" s="18">
        <f t="shared" si="4"/>
        <v>1905699.07</v>
      </c>
      <c r="E24" s="17">
        <v>0</v>
      </c>
      <c r="F24" s="17">
        <v>0</v>
      </c>
      <c r="G24" s="18">
        <f t="shared" si="5"/>
        <v>1905699.07</v>
      </c>
    </row>
    <row r="25" spans="1:7" x14ac:dyDescent="0.25">
      <c r="A25" s="16" t="s">
        <v>20</v>
      </c>
      <c r="B25" s="17">
        <v>0</v>
      </c>
      <c r="C25" s="17">
        <v>161085.95000000001</v>
      </c>
      <c r="D25" s="18">
        <f t="shared" si="4"/>
        <v>161085.95000000001</v>
      </c>
      <c r="E25" s="17">
        <v>161085.95000000001</v>
      </c>
      <c r="F25" s="17">
        <v>161085.95000000001</v>
      </c>
      <c r="G25" s="18">
        <f t="shared" si="5"/>
        <v>0</v>
      </c>
    </row>
    <row r="26" spans="1:7" x14ac:dyDescent="0.25">
      <c r="A26" s="16" t="s">
        <v>21</v>
      </c>
      <c r="B26" s="17">
        <v>14186796.41</v>
      </c>
      <c r="C26" s="17">
        <v>323869.71000000002</v>
      </c>
      <c r="D26" s="18">
        <f t="shared" si="4"/>
        <v>14510666.120000001</v>
      </c>
      <c r="E26" s="17">
        <v>317320.32000000001</v>
      </c>
      <c r="F26" s="17">
        <v>317320.32000000001</v>
      </c>
      <c r="G26" s="18">
        <f t="shared" si="5"/>
        <v>14193345.800000001</v>
      </c>
    </row>
    <row r="27" spans="1:7" x14ac:dyDescent="0.25">
      <c r="A27" s="16" t="s">
        <v>22</v>
      </c>
      <c r="B27" s="17">
        <v>263560.76</v>
      </c>
      <c r="C27" s="17">
        <v>0</v>
      </c>
      <c r="D27" s="18">
        <f t="shared" si="4"/>
        <v>263560.76</v>
      </c>
      <c r="E27" s="17">
        <v>0</v>
      </c>
      <c r="F27" s="17">
        <v>0</v>
      </c>
      <c r="G27" s="18">
        <f t="shared" si="5"/>
        <v>263560.76</v>
      </c>
    </row>
    <row r="28" spans="1:7" x14ac:dyDescent="0.25">
      <c r="A28" s="16" t="s">
        <v>27</v>
      </c>
      <c r="B28" s="18">
        <v>0</v>
      </c>
      <c r="C28" s="18">
        <v>0</v>
      </c>
      <c r="D28" s="18">
        <f t="shared" si="4"/>
        <v>0</v>
      </c>
      <c r="E28" s="18">
        <v>0</v>
      </c>
      <c r="F28" s="18">
        <v>0</v>
      </c>
      <c r="G28" s="18">
        <f t="shared" si="5"/>
        <v>0</v>
      </c>
    </row>
    <row r="29" spans="1:7" x14ac:dyDescent="0.25">
      <c r="A29" s="16" t="s">
        <v>28</v>
      </c>
      <c r="B29" s="18">
        <v>0</v>
      </c>
      <c r="C29" s="18">
        <v>0</v>
      </c>
      <c r="D29" s="18">
        <f t="shared" si="4"/>
        <v>0</v>
      </c>
      <c r="E29" s="18">
        <v>0</v>
      </c>
      <c r="F29" s="18">
        <v>0</v>
      </c>
      <c r="G29" s="18">
        <f t="shared" si="5"/>
        <v>0</v>
      </c>
    </row>
    <row r="30" spans="1:7" x14ac:dyDescent="0.25">
      <c r="A30" s="19" t="s">
        <v>25</v>
      </c>
      <c r="B30" s="20"/>
      <c r="C30" s="20"/>
      <c r="D30" s="18">
        <f t="shared" si="4"/>
        <v>0</v>
      </c>
      <c r="E30" s="18"/>
      <c r="F30" s="18"/>
      <c r="G30" s="18">
        <f t="shared" si="5"/>
        <v>0</v>
      </c>
    </row>
    <row r="31" spans="1:7" x14ac:dyDescent="0.25">
      <c r="A31" s="21" t="s">
        <v>29</v>
      </c>
      <c r="B31" s="22">
        <f>B9+B21</f>
        <v>59628566.859999999</v>
      </c>
      <c r="C31" s="22">
        <f t="shared" ref="C31:F31" si="6">C9+C21</f>
        <v>2752173.9699999997</v>
      </c>
      <c r="D31" s="22">
        <f>B31+C31</f>
        <v>62380740.829999998</v>
      </c>
      <c r="E31" s="22">
        <f t="shared" si="6"/>
        <v>13880016.75</v>
      </c>
      <c r="F31" s="22">
        <f t="shared" si="6"/>
        <v>13880016.75</v>
      </c>
      <c r="G31" s="22">
        <f>D31-E31</f>
        <v>48500724.079999998</v>
      </c>
    </row>
    <row r="32" spans="1:7" x14ac:dyDescent="0.25">
      <c r="A32" s="23"/>
      <c r="B32" s="24"/>
      <c r="C32" s="24"/>
      <c r="D32" s="24"/>
      <c r="E32" s="24"/>
      <c r="F32" s="24"/>
      <c r="G32" s="24"/>
    </row>
    <row r="33" spans="1:1" x14ac:dyDescent="0.25">
      <c r="A33" t="s">
        <v>30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70866141732283472" right="0.70866141732283472" top="0.74803149606299213" bottom="0.74803149606299213" header="0.31496062992125984" footer="0.31496062992125984"/>
  <pageSetup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Offce RecFinancieros1</dc:creator>
  <cp:lastModifiedBy>Offce RecFinancieros1</cp:lastModifiedBy>
  <cp:lastPrinted>2026-04-28T17:47:49Z</cp:lastPrinted>
  <dcterms:created xsi:type="dcterms:W3CDTF">2026-04-28T17:47:14Z</dcterms:created>
  <dcterms:modified xsi:type="dcterms:W3CDTF">2026-04-28T19:24:48Z</dcterms:modified>
</cp:coreProperties>
</file>